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60" yWindow="330" windowWidth="26505" windowHeight="11580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сайт'!$A$1:$Q$18</definedName>
    <definedName name="Чусовитина">#REF!</definedName>
  </definedNames>
  <calcPr calcId="125725"/>
</workbook>
</file>

<file path=xl/calcChain.xml><?xml version="1.0" encoding="utf-8"?>
<calcChain xmlns="http://schemas.openxmlformats.org/spreadsheetml/2006/main">
  <c r="L18" i="25"/>
  <c r="L16"/>
  <c r="L15"/>
  <c r="M17"/>
  <c r="M14"/>
  <c r="L17"/>
  <c r="L14"/>
</calcChain>
</file>

<file path=xl/sharedStrings.xml><?xml version="1.0" encoding="utf-8"?>
<sst xmlns="http://schemas.openxmlformats.org/spreadsheetml/2006/main" count="54" uniqueCount="41">
  <si>
    <t>до полного исполнения обязательств</t>
  </si>
  <si>
    <t>да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</si>
  <si>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</si>
  <si>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</si>
  <si>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</si>
  <si>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</si>
  <si>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</si>
  <si>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</si>
  <si>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</si>
  <si>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</si>
  <si>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</si>
  <si>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</si>
  <si>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</si>
  <si>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</si>
  <si>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</si>
  <si>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</si>
  <si>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</si>
  <si>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</si>
  <si>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</si>
  <si>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</si>
  <si>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</si>
  <si>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</si>
  <si>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</si>
  <si>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</si>
  <si>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</si>
  <si>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</si>
  <si>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</si>
  <si>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</si>
  <si>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</si>
  <si>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</si>
  <si>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</si>
  <si>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Реестр действующих договоров заключенных в период с 01.04.2019 по 30.04.2019</t>
  </si>
  <si>
    <t>Кей Поинт ООО</t>
  </si>
  <si>
    <t>Синтегро консалтинг ООО</t>
  </si>
  <si>
    <t>Генеральный удостоверяющий центр ООО</t>
  </si>
  <si>
    <t>Арсенал Партнер ООО</t>
  </si>
  <si>
    <t>поставка</t>
  </si>
  <si>
    <t>нет</t>
  </si>
  <si>
    <t>ПАО Ростелеком</t>
  </si>
  <si>
    <t>86</t>
  </si>
  <si>
    <t>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</si>
</sst>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30" fillId="25" borderId="1" xfId="0" applyFont="1" applyFill="1" applyBorder="1" applyAlignment="1">
      <alignment horizontal="center" vertical="center" wrapTex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54;&#1090;&#1076;&#1077;&#1083;/&#1047;&#1040;&#1050;&#1059;&#1055;&#1050;&#1048;/2_&#1045;&#1078;&#1077;&#1084;&#1077;&#1089;&#1103;&#1095;&#1085;&#1099;&#1077;%20&#1086;&#1090;&#1095;&#1077;&#1090;&#1099;/2019%20&#1075;/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 refreshError="1">
        <row r="349">
          <cell r="P349">
            <v>3020543.16</v>
          </cell>
          <cell r="V349">
            <v>52</v>
          </cell>
        </row>
        <row r="350">
          <cell r="P350">
            <v>3773039.14</v>
          </cell>
        </row>
        <row r="351">
          <cell r="P351">
            <v>2302310</v>
          </cell>
        </row>
        <row r="352">
          <cell r="P352">
            <v>0</v>
          </cell>
          <cell r="V352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view="pageBreakPreview" zoomScale="115" zoomScaleNormal="55" zoomScaleSheetLayoutView="115" workbookViewId="0">
      <selection activeCell="M19" sqref="M19"/>
    </sheetView>
  </sheetViews>
  <sheetFormatPr defaultColWidth="8.85546875" defaultRowHeight="12.75"/>
  <cols>
    <col min="1" max="1" width="4.140625" style="2" customWidth="1"/>
    <col min="2" max="2" width="3.28515625" style="2" customWidth="1"/>
    <col min="3" max="3" width="7.28515625" style="2" customWidth="1"/>
    <col min="4" max="5" width="11.7109375" style="2" customWidth="1"/>
    <col min="6" max="6" width="13.42578125" style="2" customWidth="1"/>
    <col min="7" max="7" width="9.7109375" style="2" customWidth="1"/>
    <col min="8" max="8" width="10.5703125" style="4" customWidth="1"/>
    <col min="9" max="9" width="10.85546875" style="4" customWidth="1"/>
    <col min="10" max="10" width="13.5703125" style="2" customWidth="1"/>
    <col min="11" max="11" width="42.140625" style="2" customWidth="1"/>
    <col min="12" max="12" width="13.28515625" style="2" customWidth="1"/>
    <col min="13" max="13" width="16.7109375" style="2" customWidth="1"/>
    <col min="14" max="16" width="8.85546875" style="2"/>
    <col min="17" max="17" width="16.5703125" style="2" customWidth="1"/>
    <col min="18" max="16384" width="8.85546875" style="2"/>
  </cols>
  <sheetData>
    <row r="1" spans="2:17" ht="31.9" customHeight="1">
      <c r="F1" s="26" t="s">
        <v>31</v>
      </c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7">
      <c r="B2" s="20" t="s">
        <v>4</v>
      </c>
      <c r="C2" s="21" t="s">
        <v>5</v>
      </c>
      <c r="D2" s="21"/>
      <c r="E2" s="21"/>
      <c r="F2" s="21"/>
      <c r="G2" s="21" t="s">
        <v>6</v>
      </c>
      <c r="H2" s="21"/>
      <c r="I2" s="21"/>
      <c r="J2" s="21"/>
      <c r="K2" s="21"/>
      <c r="L2" s="21" t="s">
        <v>7</v>
      </c>
      <c r="M2" s="21" t="s">
        <v>8</v>
      </c>
      <c r="N2" s="21"/>
      <c r="O2" s="21"/>
      <c r="P2" s="21"/>
      <c r="Q2" s="21" t="s">
        <v>19</v>
      </c>
    </row>
    <row r="3" spans="2:17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ht="28.15" customHeight="1">
      <c r="B4" s="20"/>
      <c r="C4" s="21" t="s">
        <v>9</v>
      </c>
      <c r="D4" s="21" t="s">
        <v>10</v>
      </c>
      <c r="E4" s="21" t="s">
        <v>11</v>
      </c>
      <c r="F4" s="21" t="s">
        <v>12</v>
      </c>
      <c r="G4" s="21" t="s">
        <v>3</v>
      </c>
      <c r="H4" s="27" t="s">
        <v>2</v>
      </c>
      <c r="I4" s="22" t="s">
        <v>13</v>
      </c>
      <c r="J4" s="21" t="s">
        <v>14</v>
      </c>
      <c r="K4" s="21" t="s">
        <v>15</v>
      </c>
      <c r="L4" s="21"/>
      <c r="M4" s="23" t="s">
        <v>20</v>
      </c>
      <c r="N4" s="21" t="s">
        <v>16</v>
      </c>
      <c r="O4" s="21" t="s">
        <v>17</v>
      </c>
      <c r="P4" s="21" t="s">
        <v>18</v>
      </c>
      <c r="Q4" s="21"/>
    </row>
    <row r="5" spans="2:17" ht="27" customHeight="1">
      <c r="B5" s="20"/>
      <c r="C5" s="21"/>
      <c r="D5" s="21"/>
      <c r="E5" s="21"/>
      <c r="F5" s="21"/>
      <c r="G5" s="21"/>
      <c r="H5" s="28"/>
      <c r="I5" s="22"/>
      <c r="J5" s="21"/>
      <c r="K5" s="21"/>
      <c r="L5" s="21"/>
      <c r="M5" s="24"/>
      <c r="N5" s="21"/>
      <c r="O5" s="21"/>
      <c r="P5" s="21"/>
      <c r="Q5" s="21"/>
    </row>
    <row r="6" spans="2:17" ht="25.9" customHeight="1">
      <c r="B6" s="20"/>
      <c r="C6" s="21"/>
      <c r="D6" s="21"/>
      <c r="E6" s="21"/>
      <c r="F6" s="21"/>
      <c r="G6" s="21"/>
      <c r="H6" s="29"/>
      <c r="I6" s="22"/>
      <c r="J6" s="21"/>
      <c r="K6" s="21"/>
      <c r="L6" s="21"/>
      <c r="M6" s="25"/>
      <c r="N6" s="21"/>
      <c r="O6" s="21"/>
      <c r="P6" s="21"/>
      <c r="Q6" s="21"/>
    </row>
    <row r="7" spans="2:17" ht="91.15" customHeight="1">
      <c r="B7" s="3">
        <v>1</v>
      </c>
      <c r="C7" s="7">
        <v>13</v>
      </c>
      <c r="D7" s="8"/>
      <c r="E7" s="9">
        <v>300000</v>
      </c>
      <c r="F7" s="8" t="s">
        <v>21</v>
      </c>
      <c r="G7" s="10" t="s">
        <v>22</v>
      </c>
      <c r="H7" s="11" t="s">
        <v>1</v>
      </c>
      <c r="I7" s="12">
        <v>300000</v>
      </c>
      <c r="J7" s="13" t="s">
        <v>0</v>
      </c>
      <c r="K7" s="14" t="s">
        <v>32</v>
      </c>
      <c r="L7" s="8"/>
      <c r="M7" s="8"/>
      <c r="N7" s="8"/>
      <c r="O7" s="8"/>
      <c r="P7" s="8"/>
      <c r="Q7" s="8"/>
    </row>
    <row r="8" spans="2:17" ht="55.15" customHeight="1">
      <c r="B8" s="3">
        <v>2</v>
      </c>
      <c r="C8" s="7">
        <v>100</v>
      </c>
      <c r="D8" s="8"/>
      <c r="E8" s="9">
        <v>1500000</v>
      </c>
      <c r="F8" s="8" t="s">
        <v>21</v>
      </c>
      <c r="G8" s="10" t="s">
        <v>22</v>
      </c>
      <c r="H8" s="11" t="s">
        <v>1</v>
      </c>
      <c r="I8" s="12">
        <v>1500000</v>
      </c>
      <c r="J8" s="13">
        <v>43861</v>
      </c>
      <c r="K8" s="14" t="s">
        <v>33</v>
      </c>
      <c r="L8" s="8"/>
      <c r="M8" s="8"/>
      <c r="N8" s="8"/>
      <c r="O8" s="8"/>
      <c r="P8" s="8"/>
      <c r="Q8" s="8"/>
    </row>
    <row r="9" spans="2:17" ht="55.15" customHeight="1">
      <c r="B9" s="3">
        <v>3</v>
      </c>
      <c r="C9" s="7">
        <v>101</v>
      </c>
      <c r="D9" s="8"/>
      <c r="E9" s="9">
        <v>350000</v>
      </c>
      <c r="F9" s="8" t="s">
        <v>21</v>
      </c>
      <c r="G9" s="10" t="s">
        <v>22</v>
      </c>
      <c r="H9" s="11" t="s">
        <v>1</v>
      </c>
      <c r="I9" s="12">
        <v>350000</v>
      </c>
      <c r="J9" s="13">
        <v>43830</v>
      </c>
      <c r="K9" s="8" t="s">
        <v>34</v>
      </c>
      <c r="L9" s="8"/>
      <c r="M9" s="8"/>
      <c r="N9" s="8"/>
      <c r="O9" s="8"/>
      <c r="P9" s="8"/>
      <c r="Q9" s="8"/>
    </row>
    <row r="10" spans="2:17" ht="55.15" customHeight="1">
      <c r="B10" s="6">
        <v>4</v>
      </c>
      <c r="C10" s="7">
        <v>102</v>
      </c>
      <c r="D10" s="8"/>
      <c r="E10" s="9">
        <v>155000</v>
      </c>
      <c r="F10" s="8" t="s">
        <v>21</v>
      </c>
      <c r="G10" s="10" t="s">
        <v>36</v>
      </c>
      <c r="H10" s="11" t="s">
        <v>1</v>
      </c>
      <c r="I10" s="12">
        <v>152310</v>
      </c>
      <c r="J10" s="13" t="s">
        <v>0</v>
      </c>
      <c r="K10" s="8" t="s">
        <v>35</v>
      </c>
      <c r="L10" s="8"/>
      <c r="M10" s="8"/>
      <c r="N10" s="8"/>
      <c r="O10" s="8"/>
      <c r="P10" s="8"/>
      <c r="Q10" s="8"/>
    </row>
    <row r="11" spans="2:17" ht="55.15" customHeight="1">
      <c r="B11" s="17">
        <v>5</v>
      </c>
      <c r="C11" s="7">
        <v>103</v>
      </c>
      <c r="D11" s="16"/>
      <c r="E11" s="9">
        <v>262822.2</v>
      </c>
      <c r="F11" s="16" t="s">
        <v>21</v>
      </c>
      <c r="G11" s="10" t="s">
        <v>22</v>
      </c>
      <c r="H11" s="18" t="s">
        <v>37</v>
      </c>
      <c r="I11" s="12">
        <v>262822.2</v>
      </c>
      <c r="J11" s="13" t="s">
        <v>0</v>
      </c>
      <c r="K11" s="16" t="s">
        <v>38</v>
      </c>
      <c r="L11" s="16"/>
      <c r="M11" s="16"/>
      <c r="N11" s="16"/>
      <c r="O11" s="16"/>
      <c r="P11" s="16"/>
      <c r="Q11" s="16"/>
    </row>
    <row r="12" spans="2:17" ht="13.9" customHeight="1"/>
    <row r="13" spans="2:17" ht="16.899999999999999" customHeight="1">
      <c r="K13" s="1" t="s">
        <v>25</v>
      </c>
      <c r="L13" s="1" t="s">
        <v>26</v>
      </c>
      <c r="M13" s="1" t="s">
        <v>27</v>
      </c>
    </row>
    <row r="14" spans="2:17" ht="75">
      <c r="K14" s="5" t="s">
        <v>28</v>
      </c>
      <c r="L14" s="15">
        <f>'[1]2019'!$P$349</f>
        <v>3020543.16</v>
      </c>
      <c r="M14" s="19">
        <f>'[1]2019'!$V$349</f>
        <v>52</v>
      </c>
    </row>
    <row r="15" spans="2:17" ht="18" customHeight="1">
      <c r="K15" s="5" t="s">
        <v>29</v>
      </c>
      <c r="L15" s="15">
        <f>'[1]2019'!$P$350+I11</f>
        <v>4035861.3400000003</v>
      </c>
      <c r="M15" s="19" t="s">
        <v>39</v>
      </c>
    </row>
    <row r="16" spans="2:17" ht="21.6" customHeight="1">
      <c r="H16" s="2"/>
      <c r="I16" s="2"/>
      <c r="K16" s="5" t="s">
        <v>30</v>
      </c>
      <c r="L16" s="15">
        <f>'[1]2019'!$P$351+I11</f>
        <v>2565132.2000000002</v>
      </c>
      <c r="M16" s="19" t="s">
        <v>40</v>
      </c>
    </row>
    <row r="17" spans="11:13" ht="97.9" customHeight="1">
      <c r="K17" s="5" t="s">
        <v>23</v>
      </c>
      <c r="L17" s="15">
        <f>'[1]2019'!$P$352</f>
        <v>0</v>
      </c>
      <c r="M17" s="19">
        <f>'[1]2019'!$V$352</f>
        <v>0</v>
      </c>
    </row>
    <row r="18" spans="11:13" ht="15.6" customHeight="1">
      <c r="K18" s="5" t="s">
        <v>24</v>
      </c>
      <c r="L18" s="15">
        <f>L15</f>
        <v>4035861.3400000003</v>
      </c>
      <c r="M18" s="19" t="s">
        <v>39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2019-05-27T10:49:18Z</dcterms:modified>
</cp:coreProperties>
</file>