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95" yWindow="-255" windowWidth="26265" windowHeight="11700"/>
  </bookViews>
  <sheets>
    <sheet name="на сайт" sheetId="25" r:id="rId1"/>
  </sheets>
  <externalReferences>
    <externalReference r:id="rId2"/>
    <externalReference r:id="rId3"/>
  </externalReferences>
  <definedNames>
    <definedName name="А1">#REF!</definedName>
    <definedName name="_xlnm.Print_Area" localSheetId="0">'на сайт'!$A$1:$Q$14</definedName>
    <definedName name="Чусовитина">#REF!</definedName>
  </definedNames>
  <calcPr calcId="125725" calcOnSave="0"/>
</workbook>
</file>

<file path=xl/calcChain.xml><?xml version="1.0" encoding="utf-8"?>
<calcChain xmlns="http://schemas.openxmlformats.org/spreadsheetml/2006/main">
  <c r="L11" i="25"/>
  <c r="L12"/>
  <c r="L10"/>
  <c r="I7"/>
  <c r="M13" l="1"/>
  <c r="M12"/>
  <c r="L13" l="1"/>
</calcChain>
</file>

<file path=xl/sharedStrings.xml><?xml version="1.0" encoding="utf-8"?>
<sst xmlns="http://schemas.openxmlformats.org/spreadsheetml/2006/main" count="34" uniqueCount="34">
  <si>
    <t>до полного исполнения обязательств</t>
  </si>
  <si>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</si>
  <si>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</si>
  <si>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</si>
  <si>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</si>
  <si>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</si>
  <si>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</si>
  <si>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</si>
  <si>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</si>
  <si>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</si>
  <si>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</si>
  <si>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</si>
  <si>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</si>
  <si>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</si>
  <si>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</si>
  <si>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</si>
  <si>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</si>
  <si>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</si>
  <si>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>с единственным поставщиком</t>
  </si>
  <si>
    <t>оказание услуг</t>
  </si>
  <si>
    <t xml:space="preserve">Наименование 
</t>
  </si>
  <si>
    <t xml:space="preserve">Количество
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</si>
  <si>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</si>
  <si>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 xml:space="preserve">Сумма закупок у ед. поставщика </t>
  </si>
  <si>
    <t xml:space="preserve">Сумма закупок больше 100 тыс. руб. </t>
  </si>
  <si>
    <t xml:space="preserve"> </t>
  </si>
  <si>
    <t>Сумма
(тыс. руб.)</t>
  </si>
  <si>
    <t>Цена договора (тыс. руб.)</t>
  </si>
  <si>
    <t>НМЦ (тыс. руб.)</t>
  </si>
  <si>
    <t>нет</t>
  </si>
  <si>
    <t>Реестр действующих договоров заключенных в период с 01.10.2020 по 31.10.2020</t>
  </si>
  <si>
    <t>Индивидуальный предприниматель Мазуркевич Максим Анатольевич</t>
  </si>
  <si>
    <t xml:space="preserve">Сумма закупок ВСЕГО </t>
  </si>
  <si>
    <t xml:space="preserve"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</si>
</sst>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14" fontId="4" fillId="0" borderId="1" xfId="0" applyNumberFormat="1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57;&#1077;&#1085;&#1090;&#1103;&#1073;&#1088;&#1100;%2020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40;&#1074;&#1075;&#1091;&#1089;&#1090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321878.09999999998</v>
          </cell>
        </row>
        <row r="484">
          <cell r="V484">
            <v>1</v>
          </cell>
        </row>
        <row r="485">
          <cell r="V485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1098903</v>
          </cell>
        </row>
        <row r="485">
          <cell r="P48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4"/>
  <sheetViews>
    <sheetView tabSelected="1" view="pageBreakPreview" zoomScaleNormal="55" zoomScaleSheetLayoutView="100" workbookViewId="0">
      <pane ySplit="6" topLeftCell="A7" activePane="bottomLeft" state="frozen"/>
      <selection pane="bottomLeft" activeCell="M14" sqref="L14:M14"/>
    </sheetView>
  </sheetViews>
  <sheetFormatPr defaultColWidth="8.85546875" defaultRowHeight="12.75"/>
  <cols>
    <col min="1" max="1" width="0.85546875" style="13" customWidth="1"/>
    <col min="2" max="2" width="3.28515625" style="13" customWidth="1"/>
    <col min="3" max="3" width="7.28515625" style="13" customWidth="1"/>
    <col min="4" max="5" width="11.7109375" style="13" customWidth="1"/>
    <col min="6" max="6" width="13.42578125" style="13" customWidth="1"/>
    <col min="7" max="7" width="9.7109375" style="13" customWidth="1"/>
    <col min="8" max="8" width="10.5703125" style="4" customWidth="1"/>
    <col min="9" max="9" width="10.85546875" style="4" customWidth="1"/>
    <col min="10" max="10" width="13.5703125" style="13" customWidth="1"/>
    <col min="11" max="11" width="53.28515625" style="13" customWidth="1"/>
    <col min="12" max="12" width="13.28515625" style="13" customWidth="1"/>
    <col min="13" max="13" width="16.7109375" style="13" customWidth="1"/>
    <col min="14" max="16" width="8.85546875" style="13"/>
    <col min="17" max="17" width="16.5703125" style="13" customWidth="1"/>
    <col min="18" max="16384" width="8.85546875" style="13"/>
  </cols>
  <sheetData>
    <row r="1" spans="2:17" ht="18.75">
      <c r="F1" s="15" t="s">
        <v>30</v>
      </c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2:17">
      <c r="B2" s="19" t="s">
        <v>3</v>
      </c>
      <c r="C2" s="14" t="s">
        <v>4</v>
      </c>
      <c r="D2" s="14"/>
      <c r="E2" s="14"/>
      <c r="F2" s="14"/>
      <c r="G2" s="14" t="s">
        <v>5</v>
      </c>
      <c r="H2" s="14"/>
      <c r="I2" s="14"/>
      <c r="J2" s="14"/>
      <c r="K2" s="14"/>
      <c r="L2" s="14" t="s">
        <v>6</v>
      </c>
      <c r="M2" s="14" t="s">
        <v>7</v>
      </c>
      <c r="N2" s="14"/>
      <c r="O2" s="14"/>
      <c r="P2" s="14"/>
      <c r="Q2" s="14" t="s">
        <v>16</v>
      </c>
    </row>
    <row r="3" spans="2:17">
      <c r="B3" s="1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2:17" ht="28.15" customHeight="1">
      <c r="B4" s="19"/>
      <c r="C4" s="14" t="s">
        <v>8</v>
      </c>
      <c r="D4" s="14" t="s">
        <v>9</v>
      </c>
      <c r="E4" s="14" t="s">
        <v>28</v>
      </c>
      <c r="F4" s="14" t="s">
        <v>10</v>
      </c>
      <c r="G4" s="14" t="s">
        <v>2</v>
      </c>
      <c r="H4" s="16" t="s">
        <v>1</v>
      </c>
      <c r="I4" s="20" t="s">
        <v>27</v>
      </c>
      <c r="J4" s="14" t="s">
        <v>11</v>
      </c>
      <c r="K4" s="14" t="s">
        <v>12</v>
      </c>
      <c r="L4" s="14"/>
      <c r="M4" s="21" t="s">
        <v>17</v>
      </c>
      <c r="N4" s="14" t="s">
        <v>13</v>
      </c>
      <c r="O4" s="14" t="s">
        <v>14</v>
      </c>
      <c r="P4" s="14" t="s">
        <v>15</v>
      </c>
      <c r="Q4" s="14"/>
    </row>
    <row r="5" spans="2:17" ht="27" customHeight="1">
      <c r="B5" s="19"/>
      <c r="C5" s="14"/>
      <c r="D5" s="14"/>
      <c r="E5" s="14"/>
      <c r="F5" s="14"/>
      <c r="G5" s="14"/>
      <c r="H5" s="17"/>
      <c r="I5" s="20"/>
      <c r="J5" s="14"/>
      <c r="K5" s="14"/>
      <c r="L5" s="14"/>
      <c r="M5" s="22"/>
      <c r="N5" s="14"/>
      <c r="O5" s="14"/>
      <c r="P5" s="14"/>
      <c r="Q5" s="14"/>
    </row>
    <row r="6" spans="2:17" ht="25.9" customHeight="1">
      <c r="B6" s="19"/>
      <c r="C6" s="14"/>
      <c r="D6" s="14"/>
      <c r="E6" s="14"/>
      <c r="F6" s="14"/>
      <c r="G6" s="14"/>
      <c r="H6" s="18"/>
      <c r="I6" s="20"/>
      <c r="J6" s="14"/>
      <c r="K6" s="14"/>
      <c r="L6" s="14"/>
      <c r="M6" s="23"/>
      <c r="N6" s="14"/>
      <c r="O6" s="14"/>
      <c r="P6" s="14"/>
      <c r="Q6" s="14"/>
    </row>
    <row r="7" spans="2:17" ht="36">
      <c r="B7" s="12">
        <v>1</v>
      </c>
      <c r="C7" s="11"/>
      <c r="D7" s="10"/>
      <c r="E7" s="9"/>
      <c r="F7" s="10" t="s">
        <v>18</v>
      </c>
      <c r="G7" s="8" t="s">
        <v>19</v>
      </c>
      <c r="H7" s="7" t="s">
        <v>29</v>
      </c>
      <c r="I7" s="9">
        <f>143700/1000</f>
        <v>143.69999999999999</v>
      </c>
      <c r="J7" s="6" t="s">
        <v>0</v>
      </c>
      <c r="K7" s="5" t="s">
        <v>31</v>
      </c>
      <c r="L7" s="10"/>
      <c r="M7" s="10"/>
      <c r="N7" s="10"/>
      <c r="O7" s="10"/>
      <c r="P7" s="10"/>
      <c r="Q7" s="10"/>
    </row>
    <row r="8" spans="2:17" ht="6.75" customHeight="1"/>
    <row r="9" spans="2:17" ht="30.75" customHeight="1">
      <c r="K9" s="3" t="s">
        <v>20</v>
      </c>
      <c r="L9" s="3" t="s">
        <v>26</v>
      </c>
      <c r="M9" s="3" t="s">
        <v>21</v>
      </c>
    </row>
    <row r="10" spans="2:17" ht="45.75" customHeight="1">
      <c r="I10" s="4" t="s">
        <v>25</v>
      </c>
      <c r="K10" s="2" t="s">
        <v>22</v>
      </c>
      <c r="L10" s="1">
        <f>(143700+220764)/1000</f>
        <v>364.464</v>
      </c>
      <c r="M10" s="1">
        <v>15</v>
      </c>
    </row>
    <row r="11" spans="2:17" ht="15">
      <c r="K11" s="2" t="s">
        <v>23</v>
      </c>
      <c r="L11" s="1">
        <f>(L10+416410.11+80000)/1000</f>
        <v>496.77457399999997</v>
      </c>
      <c r="M11" s="1">
        <v>35</v>
      </c>
    </row>
    <row r="12" spans="2:17" ht="15">
      <c r="H12" s="13"/>
      <c r="I12" s="13"/>
      <c r="K12" s="2" t="s">
        <v>24</v>
      </c>
      <c r="L12" s="1">
        <f>143700/1000</f>
        <v>143.69999999999999</v>
      </c>
      <c r="M12" s="1">
        <f>'[1]2020'!$V$484</f>
        <v>1</v>
      </c>
    </row>
    <row r="13" spans="2:17" ht="90.75" customHeight="1">
      <c r="K13" s="2" t="s">
        <v>33</v>
      </c>
      <c r="L13" s="1">
        <f>'[2]2020'!$P$485</f>
        <v>0</v>
      </c>
      <c r="M13" s="1">
        <f>'[1]2020'!$V$485</f>
        <v>0</v>
      </c>
    </row>
    <row r="14" spans="2:17" ht="15">
      <c r="K14" s="2" t="s">
        <v>32</v>
      </c>
      <c r="L14" s="24">
        <v>1004.94</v>
      </c>
      <c r="M14" s="24">
        <v>51</v>
      </c>
    </row>
  </sheetData>
  <mergeCells count="20">
    <mergeCell ref="B2:B6"/>
    <mergeCell ref="E4:E6"/>
    <mergeCell ref="I4:I6"/>
    <mergeCell ref="K4:K6"/>
    <mergeCell ref="M4:M6"/>
    <mergeCell ref="C2:F3"/>
    <mergeCell ref="G2:K3"/>
    <mergeCell ref="L2:L6"/>
    <mergeCell ref="M2:P3"/>
    <mergeCell ref="C4:C6"/>
    <mergeCell ref="D4:D6"/>
    <mergeCell ref="F4:F6"/>
    <mergeCell ref="G4:G6"/>
    <mergeCell ref="J4:J6"/>
    <mergeCell ref="N4:N6"/>
    <mergeCell ref="Q2:Q6"/>
    <mergeCell ref="F1:P1"/>
    <mergeCell ref="H4:H6"/>
    <mergeCell ref="O4:O6"/>
    <mergeCell ref="P4:P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2020-11-16T04:13:13Z</dcterms:modified>
</cp:coreProperties>
</file>